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https://mssu-my.sharepoint.com/personal/kim-i_mssu_edu/Documents/MSSU/Chair/New Program/"/>
    </mc:Choice>
  </mc:AlternateContent>
  <xr:revisionPtr revIDLastSave="3" documentId="13_ncr:1_{3FECB5EB-C6B4-F648-B3F9-2C618CD3B89F}" xr6:coauthVersionLast="47" xr6:coauthVersionMax="47" xr10:uidLastSave="{4026304B-6505-A642-BC8B-CB5AD3494AA6}"/>
  <bookViews>
    <workbookView xWindow="0" yWindow="500" windowWidth="28800" windowHeight="17500" xr2:uid="{00000000-000D-0000-FFFF-FFFF00000000}"/>
  </bookViews>
  <sheets>
    <sheet name="Template" sheetId="1" r:id="rId1"/>
    <sheet name="MA01 Examp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3" l="1"/>
  <c r="K40" i="3"/>
  <c r="K39" i="3"/>
  <c r="K38" i="3"/>
  <c r="K30" i="3"/>
  <c r="K29" i="3"/>
  <c r="K28" i="3"/>
  <c r="K27" i="3"/>
  <c r="K19" i="3"/>
  <c r="K18" i="3"/>
  <c r="K17" i="3"/>
  <c r="K16" i="3"/>
  <c r="K8" i="3"/>
  <c r="K7" i="3"/>
  <c r="K6" i="3"/>
  <c r="K5" i="3"/>
  <c r="K41" i="1"/>
  <c r="K40" i="1"/>
  <c r="K39" i="1"/>
  <c r="K38" i="1"/>
  <c r="K30" i="1"/>
  <c r="K29" i="1"/>
  <c r="K28" i="1"/>
  <c r="K27" i="1"/>
  <c r="K19" i="1"/>
  <c r="K18" i="1"/>
  <c r="K17" i="1"/>
  <c r="K16" i="1"/>
  <c r="K8" i="1"/>
  <c r="K7" i="1"/>
  <c r="K6" i="1"/>
  <c r="K5" i="1"/>
  <c r="H45" i="3"/>
  <c r="D45" i="3"/>
  <c r="H34" i="3"/>
  <c r="D34" i="3"/>
  <c r="H23" i="3"/>
  <c r="D23" i="3"/>
  <c r="H12" i="3"/>
  <c r="D12" i="3"/>
  <c r="H45" i="1"/>
  <c r="D45" i="1"/>
  <c r="H34" i="1"/>
  <c r="D34" i="1"/>
  <c r="H23" i="1"/>
  <c r="D23" i="1"/>
  <c r="H12" i="1"/>
  <c r="D12" i="1"/>
  <c r="I45" i="3" l="1"/>
  <c r="I34" i="3"/>
  <c r="O3" i="3"/>
  <c r="I23" i="3"/>
  <c r="O5" i="3"/>
  <c r="I12" i="3"/>
  <c r="O4" i="3"/>
  <c r="O2" i="3"/>
  <c r="I45" i="1"/>
  <c r="O3" i="1"/>
  <c r="O2" i="1"/>
  <c r="I34" i="1"/>
  <c r="O4" i="1"/>
  <c r="O5" i="1"/>
  <c r="I23" i="1"/>
  <c r="I12" i="1"/>
  <c r="O7" i="3" l="1"/>
  <c r="O7" i="1"/>
</calcChain>
</file>

<file path=xl/sharedStrings.xml><?xml version="1.0" encoding="utf-8"?>
<sst xmlns="http://schemas.openxmlformats.org/spreadsheetml/2006/main" count="395" uniqueCount="173">
  <si>
    <t>Spring Year 1</t>
  </si>
  <si>
    <t>Course #</t>
  </si>
  <si>
    <t>Course Title</t>
  </si>
  <si>
    <t>GE/PR/PE/FE</t>
  </si>
  <si>
    <t>Cr Hrs</t>
  </si>
  <si>
    <t>Course#</t>
  </si>
  <si>
    <t>Total:</t>
  </si>
  <si>
    <t>Fall Year 2</t>
  </si>
  <si>
    <t>Spring Year 2</t>
  </si>
  <si>
    <t>Fall  Year 3</t>
  </si>
  <si>
    <t>Spring Year 3</t>
  </si>
  <si>
    <t>Fall Year 4</t>
  </si>
  <si>
    <t>Spring Year 4</t>
  </si>
  <si>
    <t>Major:</t>
  </si>
  <si>
    <t>Major Code:</t>
  </si>
  <si>
    <t>GE</t>
  </si>
  <si>
    <t>Gen Ed</t>
  </si>
  <si>
    <t>PR</t>
  </si>
  <si>
    <t>Program Requirement</t>
  </si>
  <si>
    <t>PE</t>
  </si>
  <si>
    <t>Program Elective</t>
  </si>
  <si>
    <t>FE</t>
  </si>
  <si>
    <t>Free Elective</t>
  </si>
  <si>
    <t>Even Fall Year 1</t>
  </si>
  <si>
    <t>Math 150</t>
  </si>
  <si>
    <t>Math 250</t>
  </si>
  <si>
    <t>Calc II</t>
  </si>
  <si>
    <t>Math 300</t>
  </si>
  <si>
    <t>Math Thought</t>
  </si>
  <si>
    <t>Math 260</t>
  </si>
  <si>
    <t>Calc III</t>
  </si>
  <si>
    <t>Math 340</t>
  </si>
  <si>
    <t>Discrete</t>
  </si>
  <si>
    <t>Math 371</t>
  </si>
  <si>
    <t>Ops Research</t>
  </si>
  <si>
    <t>Math 421</t>
  </si>
  <si>
    <t>Adv Calc</t>
  </si>
  <si>
    <t>Math 310</t>
  </si>
  <si>
    <t>Elem Stats</t>
  </si>
  <si>
    <t>Math 351</t>
  </si>
  <si>
    <t>Lin Alg</t>
  </si>
  <si>
    <t>Math 350</t>
  </si>
  <si>
    <t>Num Analy</t>
  </si>
  <si>
    <t>Math 361</t>
  </si>
  <si>
    <t>Probability</t>
  </si>
  <si>
    <t>CIS 110</t>
  </si>
  <si>
    <t>Prog I</t>
  </si>
  <si>
    <t>CIS 210</t>
  </si>
  <si>
    <t>Prog II</t>
  </si>
  <si>
    <t>Eng 101</t>
  </si>
  <si>
    <t>Comp I</t>
  </si>
  <si>
    <t>Eng 102</t>
  </si>
  <si>
    <t>Comp II</t>
  </si>
  <si>
    <t>Science Req</t>
  </si>
  <si>
    <t>Various</t>
  </si>
  <si>
    <t>Yr 1</t>
  </si>
  <si>
    <t>Yr 2</t>
  </si>
  <si>
    <t>Yr 3</t>
  </si>
  <si>
    <t>Yr 4</t>
  </si>
  <si>
    <t>Total</t>
  </si>
  <si>
    <t>Calc I, meets GE</t>
  </si>
  <si>
    <t>Phys or Chem, meets GE</t>
  </si>
  <si>
    <t>Free Elec</t>
  </si>
  <si>
    <t>Comp Math</t>
  </si>
  <si>
    <t>MA01</t>
  </si>
  <si>
    <t>CIS 202</t>
  </si>
  <si>
    <t>Info Sys I</t>
  </si>
  <si>
    <t>CIS 315</t>
  </si>
  <si>
    <t>Comp Networks</t>
  </si>
  <si>
    <t>CIS 310</t>
  </si>
  <si>
    <t>Database Man I</t>
  </si>
  <si>
    <t>CIS 308</t>
  </si>
  <si>
    <t>Web Admin I</t>
  </si>
  <si>
    <t>CIS 340</t>
  </si>
  <si>
    <t>Web Admin II</t>
  </si>
  <si>
    <t>CIS 410</t>
  </si>
  <si>
    <t>Info Sys II</t>
  </si>
  <si>
    <t>CIS 425</t>
  </si>
  <si>
    <t>Data  Man II</t>
  </si>
  <si>
    <t>Python</t>
  </si>
  <si>
    <t>CIS 390</t>
  </si>
  <si>
    <t>Big Data</t>
  </si>
  <si>
    <t>CIS 350</t>
  </si>
  <si>
    <t>Data Structures</t>
  </si>
  <si>
    <t>CIS</t>
  </si>
  <si>
    <t>Math</t>
  </si>
  <si>
    <t>CIS 240</t>
  </si>
  <si>
    <t>7 hrs covered with PR</t>
  </si>
  <si>
    <t>UE 100</t>
  </si>
  <si>
    <t>Univ Exp</t>
  </si>
  <si>
    <t>x hrs covered with PR</t>
  </si>
  <si>
    <t>CO05</t>
  </si>
  <si>
    <t>COMM100</t>
  </si>
  <si>
    <t>Oral Communication</t>
  </si>
  <si>
    <t>ENG101</t>
  </si>
  <si>
    <t>SPAN100</t>
  </si>
  <si>
    <t>Workplace and Travel Spanish</t>
  </si>
  <si>
    <t>COMM101</t>
  </si>
  <si>
    <t>Intro to Human Communication</t>
  </si>
  <si>
    <t>UE100</t>
  </si>
  <si>
    <t>University Experience</t>
  </si>
  <si>
    <t>KINE103</t>
  </si>
  <si>
    <t>Lifetime Wellness</t>
  </si>
  <si>
    <t>ENG102</t>
  </si>
  <si>
    <t>College Composition I</t>
  </si>
  <si>
    <t>College Composition II</t>
  </si>
  <si>
    <t>PSY100</t>
  </si>
  <si>
    <t>General Psychology</t>
  </si>
  <si>
    <t>COMM305</t>
  </si>
  <si>
    <t>Intercultural Communication</t>
  </si>
  <si>
    <t>HIST110</t>
  </si>
  <si>
    <t>United States History 1942-1977</t>
  </si>
  <si>
    <t>Math125</t>
  </si>
  <si>
    <t>Contemporary Math</t>
  </si>
  <si>
    <t>SOC110</t>
  </si>
  <si>
    <t>Introduction to Sociology</t>
  </si>
  <si>
    <t>SPAN101</t>
  </si>
  <si>
    <t>Beginning Spanish I</t>
  </si>
  <si>
    <t>COMM111</t>
  </si>
  <si>
    <t>Newswriting</t>
  </si>
  <si>
    <t>COMM211</t>
  </si>
  <si>
    <t>Introduction to Public Relations</t>
  </si>
  <si>
    <t>COMM215</t>
  </si>
  <si>
    <t>Interpersonal Communication</t>
  </si>
  <si>
    <t>BIO101</t>
  </si>
  <si>
    <t>General Biology</t>
  </si>
  <si>
    <t>HIST130</t>
  </si>
  <si>
    <t>Western Civilization to 1500</t>
  </si>
  <si>
    <t>TH110</t>
  </si>
  <si>
    <t>COMM200</t>
  </si>
  <si>
    <t>Audio Production for Media</t>
  </si>
  <si>
    <t>BS in Public Relations</t>
  </si>
  <si>
    <t>COMM310</t>
  </si>
  <si>
    <t>Communication Law</t>
  </si>
  <si>
    <t>COMM300</t>
  </si>
  <si>
    <t>Organizational Communication</t>
  </si>
  <si>
    <t>COMM220</t>
  </si>
  <si>
    <t>PR Practicum</t>
  </si>
  <si>
    <t>COMM333</t>
  </si>
  <si>
    <t>Media Editing and Design</t>
  </si>
  <si>
    <t>COMM340</t>
  </si>
  <si>
    <t>COMM301</t>
  </si>
  <si>
    <t>Media Management</t>
  </si>
  <si>
    <t>COMM355</t>
  </si>
  <si>
    <t>Case Studies in Public Relations</t>
  </si>
  <si>
    <t>COMM470</t>
  </si>
  <si>
    <t>New Media Technology</t>
  </si>
  <si>
    <t>Research Methods in Communication</t>
  </si>
  <si>
    <t xml:space="preserve">COMM420 </t>
  </si>
  <si>
    <t>Mass Communication Theory</t>
  </si>
  <si>
    <t>COMM455</t>
  </si>
  <si>
    <t>Writing for Public Relations</t>
  </si>
  <si>
    <t>COMM491</t>
  </si>
  <si>
    <t>COMM410</t>
  </si>
  <si>
    <t>Crisis Communication</t>
  </si>
  <si>
    <t>COMM492</t>
  </si>
  <si>
    <t>Communication Issues</t>
  </si>
  <si>
    <t>EH107</t>
  </si>
  <si>
    <t>Internship in Communications</t>
  </si>
  <si>
    <t>Environmental Science</t>
  </si>
  <si>
    <t>PSY201</t>
  </si>
  <si>
    <t>Adolescent Development</t>
  </si>
  <si>
    <t>Theatre Appreciation</t>
  </si>
  <si>
    <t>TH220</t>
  </si>
  <si>
    <t>Professional Interaction</t>
  </si>
  <si>
    <t>PSY221</t>
  </si>
  <si>
    <t>Personal Adjustment</t>
  </si>
  <si>
    <t>GB320</t>
  </si>
  <si>
    <t>Business Communication</t>
  </si>
  <si>
    <t>MRKT300</t>
  </si>
  <si>
    <t>Principles of Marketing</t>
  </si>
  <si>
    <t>MGMT</t>
  </si>
  <si>
    <t>Fundamentals of Organizational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</si>
</sst>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3" borderId="12" xfId="0" applyFill="1" applyBorder="1"/>
    <xf numFmtId="0" fontId="0" fillId="0" borderId="12" xfId="0" applyBorder="1"/>
    <xf numFmtId="0" fontId="2" fillId="0" borderId="1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6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workbookViewId="0">
      <selection activeCell="M19" sqref="M19"/>
    </sheetView>
  </sheetViews>
  <sheetFormatPr baseColWidth="10" defaultColWidth="8.83203125" defaultRowHeight="15" x14ac:dyDescent="0.2"/>
  <cols>
    <col min="1" max="1" width="11.6640625" bestFit="1" customWidth="1"/>
    <col min="2" max="2" width="21.5" customWidth="1"/>
    <col min="3" max="3" width="11.1640625" customWidth="1"/>
    <col min="5" max="5" width="12.5" customWidth="1"/>
    <col min="6" max="6" width="22.5" customWidth="1"/>
    <col min="11" max="11" width="3.5" customWidth="1"/>
    <col min="14" max="14" width="20.83203125" bestFit="1" customWidth="1"/>
    <col min="15" max="15" width="9.1640625" style="5"/>
  </cols>
  <sheetData>
    <row r="1" spans="1:16" x14ac:dyDescent="0.2">
      <c r="A1" t="s">
        <v>13</v>
      </c>
      <c r="B1" s="22" t="s">
        <v>131</v>
      </c>
      <c r="E1" t="s">
        <v>14</v>
      </c>
      <c r="F1" s="22" t="s">
        <v>91</v>
      </c>
    </row>
    <row r="2" spans="1:16" x14ac:dyDescent="0.2">
      <c r="M2" s="23" t="s">
        <v>15</v>
      </c>
      <c r="N2" s="23" t="s">
        <v>16</v>
      </c>
      <c r="O2" s="5">
        <f>K5+K16+K27+K38</f>
        <v>43</v>
      </c>
      <c r="P2" t="s">
        <v>90</v>
      </c>
    </row>
    <row r="3" spans="1:16" x14ac:dyDescent="0.2">
      <c r="A3" s="24" t="s">
        <v>23</v>
      </c>
      <c r="B3" s="2"/>
      <c r="C3" s="2"/>
      <c r="D3" s="3"/>
      <c r="E3" s="2" t="s">
        <v>0</v>
      </c>
      <c r="F3" s="2"/>
      <c r="G3" s="2"/>
      <c r="H3" s="3"/>
      <c r="M3" s="23" t="s">
        <v>17</v>
      </c>
      <c r="N3" s="23" t="s">
        <v>18</v>
      </c>
      <c r="O3" s="5">
        <f t="shared" ref="O3:O5" si="0">K6+K17+K28+K39</f>
        <v>47</v>
      </c>
    </row>
    <row r="4" spans="1:16" x14ac:dyDescent="0.2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5" t="s">
        <v>2</v>
      </c>
      <c r="G4" s="5" t="s">
        <v>3</v>
      </c>
      <c r="H4" s="7" t="s">
        <v>4</v>
      </c>
      <c r="J4" s="26" t="s">
        <v>55</v>
      </c>
      <c r="M4" s="23" t="s">
        <v>19</v>
      </c>
      <c r="N4" s="23" t="s">
        <v>20</v>
      </c>
      <c r="O4" s="5">
        <f t="shared" si="0"/>
        <v>9</v>
      </c>
    </row>
    <row r="5" spans="1:16" x14ac:dyDescent="0.2">
      <c r="A5" s="8" t="s">
        <v>92</v>
      </c>
      <c r="B5" s="9" t="s">
        <v>93</v>
      </c>
      <c r="C5" s="9" t="s">
        <v>15</v>
      </c>
      <c r="D5" s="7">
        <v>3</v>
      </c>
      <c r="E5" s="5" t="s">
        <v>103</v>
      </c>
      <c r="F5" s="5" t="s">
        <v>105</v>
      </c>
      <c r="G5" s="5" t="s">
        <v>15</v>
      </c>
      <c r="H5" s="7">
        <v>3</v>
      </c>
      <c r="J5" s="25" t="s">
        <v>15</v>
      </c>
      <c r="K5" s="25">
        <f>SUMIF(C5:C11,J5,D5:D11)+SUMIF(G5:G11,J5,H5:H11)</f>
        <v>27</v>
      </c>
      <c r="M5" s="23" t="s">
        <v>21</v>
      </c>
      <c r="N5" s="23" t="s">
        <v>22</v>
      </c>
      <c r="O5" s="5">
        <f t="shared" si="0"/>
        <v>21</v>
      </c>
    </row>
    <row r="6" spans="1:16" x14ac:dyDescent="0.2">
      <c r="A6" s="4" t="s">
        <v>94</v>
      </c>
      <c r="B6" s="5" t="s">
        <v>104</v>
      </c>
      <c r="C6" s="5" t="s">
        <v>15</v>
      </c>
      <c r="D6" s="7">
        <v>3</v>
      </c>
      <c r="E6" s="4" t="s">
        <v>97</v>
      </c>
      <c r="F6" s="5" t="s">
        <v>98</v>
      </c>
      <c r="G6" s="5" t="s">
        <v>17</v>
      </c>
      <c r="H6" s="6">
        <v>3</v>
      </c>
      <c r="J6" s="25" t="s">
        <v>17</v>
      </c>
      <c r="K6" s="25">
        <f>SUMIF(C5:C11,J6,D5:D11)+SUMIF(G5:G11,J6,H5:H11)</f>
        <v>3</v>
      </c>
    </row>
    <row r="7" spans="1:16" x14ac:dyDescent="0.2">
      <c r="A7" s="4" t="s">
        <v>95</v>
      </c>
      <c r="B7" s="5" t="s">
        <v>96</v>
      </c>
      <c r="C7" s="5" t="s">
        <v>15</v>
      </c>
      <c r="D7" s="6">
        <v>3</v>
      </c>
      <c r="E7" s="5" t="s">
        <v>126</v>
      </c>
      <c r="F7" s="5" t="s">
        <v>127</v>
      </c>
      <c r="G7" s="5" t="s">
        <v>15</v>
      </c>
      <c r="H7" s="6">
        <v>3</v>
      </c>
      <c r="J7" s="25" t="s">
        <v>19</v>
      </c>
      <c r="K7" s="25">
        <f>SUMIF(C5:C11,J7,D5:D11)+SUMIF(G5:G11,J7,H5:H11)</f>
        <v>0</v>
      </c>
      <c r="N7" t="s">
        <v>59</v>
      </c>
      <c r="O7" s="5">
        <f>SUM(O2:O5)</f>
        <v>120</v>
      </c>
    </row>
    <row r="8" spans="1:16" x14ac:dyDescent="0.2">
      <c r="A8" s="5" t="s">
        <v>106</v>
      </c>
      <c r="B8" s="5" t="s">
        <v>107</v>
      </c>
      <c r="C8" s="5" t="s">
        <v>15</v>
      </c>
      <c r="D8" s="6">
        <v>3</v>
      </c>
      <c r="E8" s="5" t="s">
        <v>110</v>
      </c>
      <c r="F8" s="5" t="s">
        <v>111</v>
      </c>
      <c r="G8" s="5" t="s">
        <v>15</v>
      </c>
      <c r="H8" s="6">
        <v>3</v>
      </c>
      <c r="J8" s="25" t="s">
        <v>21</v>
      </c>
      <c r="K8" s="25">
        <f>SUMIF(C5:C11,J8,D5:D11)+SUMIF(G5:G11,J8,H5:H11)</f>
        <v>0</v>
      </c>
    </row>
    <row r="9" spans="1:16" x14ac:dyDescent="0.2">
      <c r="A9" s="4" t="s">
        <v>99</v>
      </c>
      <c r="B9" s="5" t="s">
        <v>100</v>
      </c>
      <c r="C9" s="5" t="s">
        <v>15</v>
      </c>
      <c r="D9" s="6">
        <v>1</v>
      </c>
      <c r="E9" s="4" t="s">
        <v>112</v>
      </c>
      <c r="F9" s="5" t="s">
        <v>113</v>
      </c>
      <c r="G9" s="5" t="s">
        <v>15</v>
      </c>
      <c r="H9" s="6">
        <v>3</v>
      </c>
    </row>
    <row r="10" spans="1:16" x14ac:dyDescent="0.2">
      <c r="A10" s="4" t="s">
        <v>101</v>
      </c>
      <c r="B10" s="5" t="s">
        <v>102</v>
      </c>
      <c r="C10" s="5" t="s">
        <v>15</v>
      </c>
      <c r="D10" s="6">
        <v>2</v>
      </c>
      <c r="E10" s="4"/>
      <c r="F10" s="5"/>
      <c r="G10" s="5"/>
      <c r="H10" s="6"/>
    </row>
    <row r="11" spans="1:16" x14ac:dyDescent="0.2">
      <c r="A11" s="4"/>
      <c r="B11" s="5"/>
      <c r="C11" s="5"/>
      <c r="D11" s="7"/>
      <c r="E11" s="5"/>
      <c r="F11" s="5"/>
      <c r="G11" s="5"/>
      <c r="H11" s="6"/>
    </row>
    <row r="12" spans="1:16" x14ac:dyDescent="0.2">
      <c r="A12" s="10" t="s">
        <v>6</v>
      </c>
      <c r="B12" s="11"/>
      <c r="C12" s="11"/>
      <c r="D12" s="12">
        <f>SUM(D4:D11)</f>
        <v>15</v>
      </c>
      <c r="E12" s="13" t="s">
        <v>6</v>
      </c>
      <c r="F12" s="13"/>
      <c r="G12" s="13"/>
      <c r="H12" s="14">
        <f>SUM(H4:H11)</f>
        <v>15</v>
      </c>
      <c r="I12">
        <f>H12+D12</f>
        <v>30</v>
      </c>
    </row>
    <row r="13" spans="1:16" x14ac:dyDescent="0.2">
      <c r="A13" s="15"/>
      <c r="B13" s="16"/>
      <c r="C13" s="16"/>
      <c r="D13" s="16"/>
      <c r="E13" s="16"/>
      <c r="F13" s="16"/>
      <c r="G13" s="16"/>
      <c r="H13" s="17"/>
    </row>
    <row r="14" spans="1:16" x14ac:dyDescent="0.2">
      <c r="A14" s="1" t="s">
        <v>7</v>
      </c>
      <c r="B14" s="2"/>
      <c r="C14" s="2"/>
      <c r="D14" s="3"/>
      <c r="E14" s="2" t="s">
        <v>8</v>
      </c>
      <c r="F14" s="2"/>
      <c r="G14" s="2"/>
      <c r="H14" s="3"/>
    </row>
    <row r="15" spans="1:16" x14ac:dyDescent="0.2">
      <c r="A15" s="4" t="s">
        <v>1</v>
      </c>
      <c r="B15" s="5" t="s">
        <v>2</v>
      </c>
      <c r="C15" s="5" t="s">
        <v>3</v>
      </c>
      <c r="D15" s="6" t="s">
        <v>4</v>
      </c>
      <c r="E15" s="5" t="s">
        <v>5</v>
      </c>
      <c r="F15" s="5" t="s">
        <v>2</v>
      </c>
      <c r="G15" s="5" t="s">
        <v>3</v>
      </c>
      <c r="H15" s="7" t="s">
        <v>4</v>
      </c>
      <c r="J15" s="26" t="s">
        <v>56</v>
      </c>
    </row>
    <row r="16" spans="1:16" x14ac:dyDescent="0.2">
      <c r="A16" s="8" t="s">
        <v>114</v>
      </c>
      <c r="B16" s="9" t="s">
        <v>115</v>
      </c>
      <c r="C16" s="9" t="s">
        <v>15</v>
      </c>
      <c r="D16" s="7">
        <v>3</v>
      </c>
      <c r="E16" s="5" t="s">
        <v>124</v>
      </c>
      <c r="F16" s="5" t="s">
        <v>125</v>
      </c>
      <c r="G16" s="5" t="s">
        <v>15</v>
      </c>
      <c r="H16" s="6">
        <v>4</v>
      </c>
      <c r="J16" s="25" t="s">
        <v>15</v>
      </c>
      <c r="K16" s="25">
        <f>SUMIF(C16:C22,J16,D16:D22)+SUMIF(G16:G22,J16,H16:H22)</f>
        <v>13</v>
      </c>
    </row>
    <row r="17" spans="1:11" x14ac:dyDescent="0.2">
      <c r="A17" s="4" t="s">
        <v>116</v>
      </c>
      <c r="B17" s="5" t="s">
        <v>117</v>
      </c>
      <c r="C17" s="5" t="s">
        <v>15</v>
      </c>
      <c r="D17" s="7">
        <v>3</v>
      </c>
      <c r="E17" s="5" t="s">
        <v>108</v>
      </c>
      <c r="F17" s="5" t="s">
        <v>109</v>
      </c>
      <c r="G17" s="5" t="s">
        <v>17</v>
      </c>
      <c r="H17" s="6">
        <v>3</v>
      </c>
      <c r="J17" s="25" t="s">
        <v>17</v>
      </c>
      <c r="K17" s="25">
        <f>SUMIF(C16:C22,J17,D16:D22)+SUMIF(G16:G22,J17,H16:H22)</f>
        <v>12</v>
      </c>
    </row>
    <row r="18" spans="1:11" x14ac:dyDescent="0.2">
      <c r="A18" s="4" t="s">
        <v>118</v>
      </c>
      <c r="B18" s="5" t="s">
        <v>119</v>
      </c>
      <c r="C18" s="5" t="s">
        <v>17</v>
      </c>
      <c r="D18" s="6">
        <v>3</v>
      </c>
      <c r="E18" s="4" t="s">
        <v>128</v>
      </c>
      <c r="F18" s="5" t="s">
        <v>162</v>
      </c>
      <c r="G18" s="5" t="s">
        <v>15</v>
      </c>
      <c r="H18" s="6">
        <v>3</v>
      </c>
      <c r="J18" s="25" t="s">
        <v>19</v>
      </c>
      <c r="K18" s="25">
        <f>SUMIF(C16:C22,J18,D16:D22)+SUMIF(G16:G22,J18,H16:H22)</f>
        <v>3</v>
      </c>
    </row>
    <row r="19" spans="1:11" x14ac:dyDescent="0.2">
      <c r="A19" s="4" t="s">
        <v>120</v>
      </c>
      <c r="B19" s="5" t="s">
        <v>121</v>
      </c>
      <c r="C19" s="5" t="s">
        <v>17</v>
      </c>
      <c r="D19" s="6">
        <v>3</v>
      </c>
      <c r="E19" s="4" t="s">
        <v>129</v>
      </c>
      <c r="F19" s="5" t="s">
        <v>130</v>
      </c>
      <c r="G19" s="5" t="s">
        <v>19</v>
      </c>
      <c r="H19" s="6">
        <v>3</v>
      </c>
      <c r="J19" s="25" t="s">
        <v>21</v>
      </c>
      <c r="K19" s="25">
        <f>SUMIF(C16:C22,J19,D16:D22)+SUMIF(G16:G22,J19,H16:H22)</f>
        <v>3</v>
      </c>
    </row>
    <row r="20" spans="1:11" x14ac:dyDescent="0.2">
      <c r="A20" s="4" t="s">
        <v>122</v>
      </c>
      <c r="B20" s="5" t="s">
        <v>123</v>
      </c>
      <c r="C20" s="5" t="s">
        <v>17</v>
      </c>
      <c r="D20" s="6">
        <v>3</v>
      </c>
      <c r="E20" s="5" t="s">
        <v>160</v>
      </c>
      <c r="F20" s="5" t="s">
        <v>161</v>
      </c>
      <c r="G20" s="5" t="s">
        <v>21</v>
      </c>
      <c r="H20" s="6">
        <v>3</v>
      </c>
    </row>
    <row r="21" spans="1:11" x14ac:dyDescent="0.2">
      <c r="A21" s="4"/>
      <c r="B21" s="5"/>
      <c r="C21" s="5"/>
      <c r="D21" s="6"/>
      <c r="E21" s="5"/>
      <c r="F21" s="5"/>
      <c r="G21" s="5"/>
      <c r="H21" s="6"/>
    </row>
    <row r="22" spans="1:11" x14ac:dyDescent="0.2">
      <c r="A22" s="4"/>
      <c r="B22" s="5"/>
      <c r="C22" s="5"/>
      <c r="D22" s="7"/>
      <c r="E22" s="5"/>
      <c r="F22" s="5"/>
      <c r="G22" s="5"/>
      <c r="H22" s="6"/>
    </row>
    <row r="23" spans="1:11" x14ac:dyDescent="0.2">
      <c r="A23" s="18" t="s">
        <v>6</v>
      </c>
      <c r="B23" s="19"/>
      <c r="C23" s="19"/>
      <c r="D23" s="20">
        <f>SUM(D15:D22)</f>
        <v>15</v>
      </c>
      <c r="E23" s="5" t="s">
        <v>6</v>
      </c>
      <c r="F23" s="5"/>
      <c r="G23" s="5"/>
      <c r="H23" s="7">
        <f>SUM(H15:H22)</f>
        <v>16</v>
      </c>
      <c r="I23">
        <f>H23+D23</f>
        <v>31</v>
      </c>
    </row>
    <row r="24" spans="1:11" x14ac:dyDescent="0.2">
      <c r="A24" s="15"/>
      <c r="B24" s="16"/>
      <c r="C24" s="16"/>
      <c r="D24" s="16"/>
      <c r="E24" s="16"/>
      <c r="F24" s="16"/>
      <c r="G24" s="16"/>
      <c r="H24" s="17"/>
    </row>
    <row r="25" spans="1:11" x14ac:dyDescent="0.2">
      <c r="A25" s="1" t="s">
        <v>9</v>
      </c>
      <c r="B25" s="2"/>
      <c r="C25" s="2"/>
      <c r="D25" s="3"/>
      <c r="E25" s="2" t="s">
        <v>10</v>
      </c>
      <c r="F25" s="2"/>
      <c r="G25" s="2"/>
      <c r="H25" s="3"/>
    </row>
    <row r="26" spans="1:11" x14ac:dyDescent="0.2">
      <c r="A26" s="4" t="s">
        <v>1</v>
      </c>
      <c r="B26" s="5" t="s">
        <v>2</v>
      </c>
      <c r="C26" s="5" t="s">
        <v>3</v>
      </c>
      <c r="D26" s="6" t="s">
        <v>4</v>
      </c>
      <c r="E26" s="5" t="s">
        <v>5</v>
      </c>
      <c r="F26" s="5" t="s">
        <v>2</v>
      </c>
      <c r="G26" s="5" t="s">
        <v>3</v>
      </c>
      <c r="H26" s="7" t="s">
        <v>4</v>
      </c>
      <c r="J26" s="26" t="s">
        <v>57</v>
      </c>
    </row>
    <row r="27" spans="1:11" x14ac:dyDescent="0.2">
      <c r="A27" s="4" t="s">
        <v>157</v>
      </c>
      <c r="B27" s="5" t="s">
        <v>159</v>
      </c>
      <c r="C27" s="5" t="s">
        <v>15</v>
      </c>
      <c r="D27" s="6">
        <v>3</v>
      </c>
      <c r="E27" s="5" t="s">
        <v>141</v>
      </c>
      <c r="F27" s="5" t="s">
        <v>142</v>
      </c>
      <c r="G27" s="5" t="s">
        <v>19</v>
      </c>
      <c r="H27" s="6">
        <v>3</v>
      </c>
      <c r="J27" s="25" t="s">
        <v>15</v>
      </c>
      <c r="K27" s="25">
        <f>SUMIF(C27:C33,J27,D27:D33)+SUMIF(G27:G33,J27,H27:H33)</f>
        <v>3</v>
      </c>
    </row>
    <row r="28" spans="1:11" x14ac:dyDescent="0.2">
      <c r="A28" s="4" t="s">
        <v>132</v>
      </c>
      <c r="B28" s="5" t="s">
        <v>133</v>
      </c>
      <c r="C28" s="5" t="s">
        <v>17</v>
      </c>
      <c r="D28" s="6">
        <v>3</v>
      </c>
      <c r="E28" s="5" t="s">
        <v>138</v>
      </c>
      <c r="F28" s="5" t="s">
        <v>139</v>
      </c>
      <c r="G28" s="5" t="s">
        <v>17</v>
      </c>
      <c r="H28" s="6">
        <v>3</v>
      </c>
      <c r="J28" s="25" t="s">
        <v>17</v>
      </c>
      <c r="K28" s="25">
        <f>SUMIF(C27:C33,J28,D27:D33)+SUMIF(G27:G33,J28,H27:H33)</f>
        <v>13</v>
      </c>
    </row>
    <row r="29" spans="1:11" x14ac:dyDescent="0.2">
      <c r="A29" s="4" t="s">
        <v>134</v>
      </c>
      <c r="B29" s="5" t="s">
        <v>135</v>
      </c>
      <c r="C29" s="5" t="s">
        <v>17</v>
      </c>
      <c r="D29" s="6">
        <v>3</v>
      </c>
      <c r="E29" s="5" t="s">
        <v>143</v>
      </c>
      <c r="F29" s="5" t="s">
        <v>144</v>
      </c>
      <c r="G29" s="5" t="s">
        <v>17</v>
      </c>
      <c r="H29" s="6">
        <v>3</v>
      </c>
      <c r="J29" s="25" t="s">
        <v>19</v>
      </c>
      <c r="K29" s="25">
        <f>SUMIF(C27:C33,J29,D27:D33)+SUMIF(G27:G33,J29,H27:H33)</f>
        <v>6</v>
      </c>
    </row>
    <row r="30" spans="1:11" x14ac:dyDescent="0.2">
      <c r="A30" s="4" t="s">
        <v>136</v>
      </c>
      <c r="B30" s="5" t="s">
        <v>137</v>
      </c>
      <c r="C30" s="5" t="s">
        <v>17</v>
      </c>
      <c r="D30" s="6">
        <v>1</v>
      </c>
      <c r="E30" s="5" t="s">
        <v>145</v>
      </c>
      <c r="F30" s="5" t="s">
        <v>146</v>
      </c>
      <c r="G30" s="5" t="s">
        <v>19</v>
      </c>
      <c r="H30" s="6">
        <v>3</v>
      </c>
      <c r="J30" s="25" t="s">
        <v>21</v>
      </c>
      <c r="K30" s="25">
        <f>SUMIF(C27:C33,J30,D27:D33)+SUMIF(G27:G33,J30,H27:H33)</f>
        <v>9</v>
      </c>
    </row>
    <row r="31" spans="1:11" x14ac:dyDescent="0.2">
      <c r="A31" s="5" t="s">
        <v>163</v>
      </c>
      <c r="B31" s="5" t="s">
        <v>164</v>
      </c>
      <c r="C31" s="5" t="s">
        <v>21</v>
      </c>
      <c r="D31" s="6">
        <v>3</v>
      </c>
      <c r="E31" s="5" t="s">
        <v>167</v>
      </c>
      <c r="F31" s="5" t="s">
        <v>168</v>
      </c>
      <c r="G31" s="5" t="s">
        <v>21</v>
      </c>
      <c r="H31" s="6">
        <v>3</v>
      </c>
    </row>
    <row r="32" spans="1:11" x14ac:dyDescent="0.2">
      <c r="A32" s="4" t="s">
        <v>165</v>
      </c>
      <c r="B32" s="5" t="s">
        <v>166</v>
      </c>
      <c r="C32" s="5" t="s">
        <v>21</v>
      </c>
      <c r="D32" s="6">
        <v>3</v>
      </c>
      <c r="E32" s="5"/>
      <c r="F32" s="5"/>
      <c r="G32" s="5"/>
      <c r="H32" s="6"/>
    </row>
    <row r="33" spans="1:11" x14ac:dyDescent="0.2">
      <c r="A33" s="4"/>
      <c r="B33" s="5"/>
      <c r="C33" s="5"/>
      <c r="D33" s="6"/>
      <c r="E33" s="5"/>
      <c r="F33" s="5"/>
      <c r="G33" s="5"/>
      <c r="H33" s="6"/>
    </row>
    <row r="34" spans="1:11" x14ac:dyDescent="0.2">
      <c r="A34" s="18" t="s">
        <v>6</v>
      </c>
      <c r="B34" s="19"/>
      <c r="C34" s="19"/>
      <c r="D34" s="20">
        <f>SUM(D26:D33)</f>
        <v>16</v>
      </c>
      <c r="E34" s="19" t="s">
        <v>6</v>
      </c>
      <c r="F34" s="19"/>
      <c r="G34" s="19"/>
      <c r="H34" s="20">
        <f>SUM(H26:H33)</f>
        <v>15</v>
      </c>
      <c r="I34">
        <f>H34+D34</f>
        <v>31</v>
      </c>
    </row>
    <row r="35" spans="1:11" x14ac:dyDescent="0.2">
      <c r="A35" s="15"/>
      <c r="B35" s="16"/>
      <c r="C35" s="16"/>
      <c r="D35" s="16"/>
      <c r="E35" s="16"/>
      <c r="F35" s="16"/>
      <c r="G35" s="16"/>
      <c r="H35" s="17"/>
    </row>
    <row r="36" spans="1:11" x14ac:dyDescent="0.2">
      <c r="A36" s="1" t="s">
        <v>11</v>
      </c>
      <c r="B36" s="2"/>
      <c r="C36" s="2"/>
      <c r="D36" s="3"/>
      <c r="E36" s="2" t="s">
        <v>12</v>
      </c>
      <c r="F36" s="2"/>
      <c r="G36" s="2"/>
      <c r="H36" s="3"/>
    </row>
    <row r="37" spans="1:11" x14ac:dyDescent="0.2">
      <c r="A37" s="4" t="s">
        <v>1</v>
      </c>
      <c r="B37" s="5" t="s">
        <v>2</v>
      </c>
      <c r="C37" s="5" t="s">
        <v>3</v>
      </c>
      <c r="D37" s="6" t="s">
        <v>4</v>
      </c>
      <c r="E37" s="5" t="s">
        <v>5</v>
      </c>
      <c r="F37" s="5" t="s">
        <v>2</v>
      </c>
      <c r="G37" s="5" t="s">
        <v>3</v>
      </c>
      <c r="H37" s="7" t="s">
        <v>4</v>
      </c>
      <c r="J37" s="26" t="s">
        <v>58</v>
      </c>
    </row>
    <row r="38" spans="1:11" x14ac:dyDescent="0.2">
      <c r="A38" s="8" t="s">
        <v>140</v>
      </c>
      <c r="B38" s="9" t="s">
        <v>147</v>
      </c>
      <c r="C38" s="5" t="s">
        <v>17</v>
      </c>
      <c r="D38" s="6">
        <v>3</v>
      </c>
      <c r="E38" s="5" t="s">
        <v>153</v>
      </c>
      <c r="F38" s="5" t="s">
        <v>154</v>
      </c>
      <c r="G38" s="5" t="s">
        <v>17</v>
      </c>
      <c r="H38" s="6">
        <v>3</v>
      </c>
      <c r="J38" s="25" t="s">
        <v>15</v>
      </c>
      <c r="K38" s="25">
        <f>SUMIF(C38:C44,J38,D38:D44)+SUMIF(G38:G44,J38,H38:H44)</f>
        <v>0</v>
      </c>
    </row>
    <row r="39" spans="1:11" x14ac:dyDescent="0.2">
      <c r="A39" s="4" t="s">
        <v>148</v>
      </c>
      <c r="B39" s="5" t="s">
        <v>149</v>
      </c>
      <c r="C39" s="5" t="s">
        <v>17</v>
      </c>
      <c r="D39" s="6">
        <v>3</v>
      </c>
      <c r="E39" s="5" t="s">
        <v>155</v>
      </c>
      <c r="F39" s="5" t="s">
        <v>156</v>
      </c>
      <c r="G39" s="5" t="s">
        <v>17</v>
      </c>
      <c r="H39" s="6">
        <v>3</v>
      </c>
      <c r="J39" s="25" t="s">
        <v>17</v>
      </c>
      <c r="K39" s="25">
        <f>SUMIF(C38:C44,J39,D38:D44)+SUMIF(G38:G44,J39,H38:H44)</f>
        <v>19</v>
      </c>
    </row>
    <row r="40" spans="1:11" x14ac:dyDescent="0.2">
      <c r="A40" s="5" t="s">
        <v>150</v>
      </c>
      <c r="B40" s="5" t="s">
        <v>151</v>
      </c>
      <c r="C40" s="5" t="s">
        <v>17</v>
      </c>
      <c r="D40" s="6">
        <v>3</v>
      </c>
      <c r="E40" s="5" t="s">
        <v>169</v>
      </c>
      <c r="F40" s="5" t="s">
        <v>170</v>
      </c>
      <c r="G40" s="5" t="s">
        <v>21</v>
      </c>
      <c r="H40" s="6">
        <v>3</v>
      </c>
      <c r="J40" s="25" t="s">
        <v>19</v>
      </c>
      <c r="K40" s="25">
        <f>SUMIF(C38:C44,J40,D38:D44)+SUMIF(G38:G44,J40,H38:H44)</f>
        <v>0</v>
      </c>
    </row>
    <row r="41" spans="1:11" x14ac:dyDescent="0.2">
      <c r="A41" s="5" t="s">
        <v>152</v>
      </c>
      <c r="B41" s="5" t="s">
        <v>158</v>
      </c>
      <c r="C41" s="5" t="s">
        <v>17</v>
      </c>
      <c r="D41" s="6">
        <v>4</v>
      </c>
      <c r="E41" s="5" t="s">
        <v>171</v>
      </c>
      <c r="F41" s="5" t="s">
        <v>172</v>
      </c>
      <c r="G41" s="5" t="s">
        <v>21</v>
      </c>
      <c r="H41" s="6">
        <v>3</v>
      </c>
      <c r="J41" s="25" t="s">
        <v>21</v>
      </c>
      <c r="K41" s="25">
        <f>SUMIF(C38:C44,J41,D38:D44)+SUMIF(G38:G44,J41,H38:H44)</f>
        <v>9</v>
      </c>
    </row>
    <row r="42" spans="1:11" x14ac:dyDescent="0.2">
      <c r="A42" s="4"/>
      <c r="B42" s="5"/>
      <c r="C42" s="5" t="s">
        <v>21</v>
      </c>
      <c r="D42" s="6">
        <v>3</v>
      </c>
      <c r="E42" s="5"/>
      <c r="F42" s="5"/>
      <c r="G42" s="5"/>
      <c r="H42" s="6"/>
    </row>
    <row r="43" spans="1:11" x14ac:dyDescent="0.2">
      <c r="A43" s="4"/>
      <c r="B43" s="5"/>
      <c r="C43" s="5"/>
      <c r="D43" s="6"/>
      <c r="E43" s="5"/>
      <c r="F43" s="5"/>
      <c r="G43" s="5"/>
      <c r="H43" s="6"/>
    </row>
    <row r="44" spans="1:11" x14ac:dyDescent="0.2">
      <c r="A44" s="4"/>
      <c r="B44" s="5"/>
      <c r="C44" s="5"/>
      <c r="D44" s="7"/>
      <c r="E44" s="5"/>
      <c r="F44" s="5"/>
      <c r="G44" s="5"/>
      <c r="H44" s="6"/>
    </row>
    <row r="45" spans="1:11" x14ac:dyDescent="0.2">
      <c r="A45" s="18" t="s">
        <v>6</v>
      </c>
      <c r="B45" s="19"/>
      <c r="C45" s="19"/>
      <c r="D45" s="20">
        <f>SUM(D37:D44)</f>
        <v>16</v>
      </c>
      <c r="E45" s="19" t="s">
        <v>6</v>
      </c>
      <c r="F45" s="19"/>
      <c r="G45" s="19"/>
      <c r="H45" s="21">
        <f>SUM(H37:H44)</f>
        <v>12</v>
      </c>
      <c r="I45">
        <f>H45+D45</f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workbookViewId="0">
      <selection activeCell="A18" sqref="A18:D20"/>
    </sheetView>
  </sheetViews>
  <sheetFormatPr baseColWidth="10" defaultColWidth="8.83203125" defaultRowHeight="15" x14ac:dyDescent="0.2"/>
  <cols>
    <col min="1" max="1" width="11.6640625" bestFit="1" customWidth="1"/>
    <col min="2" max="2" width="16" customWidth="1"/>
    <col min="3" max="3" width="11.1640625" customWidth="1"/>
    <col min="5" max="5" width="12.5" customWidth="1"/>
    <col min="6" max="6" width="22.6640625" bestFit="1" customWidth="1"/>
    <col min="11" max="11" width="3.5" customWidth="1"/>
    <col min="14" max="14" width="20.83203125" bestFit="1" customWidth="1"/>
    <col min="15" max="15" width="9.1640625" style="5"/>
  </cols>
  <sheetData>
    <row r="1" spans="1:16" x14ac:dyDescent="0.2">
      <c r="A1" t="s">
        <v>13</v>
      </c>
      <c r="B1" s="22" t="s">
        <v>63</v>
      </c>
      <c r="E1" t="s">
        <v>14</v>
      </c>
      <c r="F1" s="22" t="s">
        <v>64</v>
      </c>
    </row>
    <row r="2" spans="1:16" x14ac:dyDescent="0.2">
      <c r="M2" s="23" t="s">
        <v>15</v>
      </c>
      <c r="N2" s="23" t="s">
        <v>16</v>
      </c>
      <c r="O2" s="5">
        <f>K5+K16+K27+K38</f>
        <v>35</v>
      </c>
      <c r="P2" t="s">
        <v>87</v>
      </c>
    </row>
    <row r="3" spans="1:16" x14ac:dyDescent="0.2">
      <c r="A3" s="24" t="s">
        <v>23</v>
      </c>
      <c r="B3" s="2"/>
      <c r="C3" s="2"/>
      <c r="D3" s="3"/>
      <c r="E3" s="2" t="s">
        <v>0</v>
      </c>
      <c r="F3" s="2"/>
      <c r="G3" s="2"/>
      <c r="H3" s="3"/>
      <c r="M3" s="23" t="s">
        <v>17</v>
      </c>
      <c r="N3" s="23" t="s">
        <v>18</v>
      </c>
      <c r="O3" s="5">
        <f t="shared" ref="O3:O5" si="0">K6+K17+K28+K39</f>
        <v>77</v>
      </c>
    </row>
    <row r="4" spans="1:16" x14ac:dyDescent="0.2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5" t="s">
        <v>2</v>
      </c>
      <c r="G4" s="5" t="s">
        <v>3</v>
      </c>
      <c r="H4" s="7" t="s">
        <v>4</v>
      </c>
      <c r="J4" s="26" t="s">
        <v>55</v>
      </c>
      <c r="M4" s="23" t="s">
        <v>19</v>
      </c>
      <c r="N4" s="23" t="s">
        <v>20</v>
      </c>
      <c r="O4" s="5">
        <f t="shared" si="0"/>
        <v>0</v>
      </c>
    </row>
    <row r="5" spans="1:16" x14ac:dyDescent="0.2">
      <c r="A5" s="8" t="s">
        <v>24</v>
      </c>
      <c r="B5" s="28" t="s">
        <v>60</v>
      </c>
      <c r="C5" s="9" t="s">
        <v>17</v>
      </c>
      <c r="D5" s="7">
        <v>5</v>
      </c>
      <c r="E5" s="5" t="s">
        <v>25</v>
      </c>
      <c r="F5" s="5" t="s">
        <v>26</v>
      </c>
      <c r="G5" s="5" t="s">
        <v>17</v>
      </c>
      <c r="H5" s="6">
        <v>4</v>
      </c>
      <c r="J5" s="25" t="s">
        <v>15</v>
      </c>
      <c r="K5" s="25">
        <f>SUMIF(C5:C11,J5,D5:D11)+SUMIF(G5:G11,J5,H5:H11)</f>
        <v>7</v>
      </c>
      <c r="M5" s="23" t="s">
        <v>21</v>
      </c>
      <c r="N5" s="23" t="s">
        <v>22</v>
      </c>
      <c r="O5" s="5">
        <f t="shared" si="0"/>
        <v>8</v>
      </c>
    </row>
    <row r="6" spans="1:16" x14ac:dyDescent="0.2">
      <c r="A6" s="4" t="s">
        <v>49</v>
      </c>
      <c r="B6" s="5" t="s">
        <v>50</v>
      </c>
      <c r="C6" s="5" t="s">
        <v>15</v>
      </c>
      <c r="D6" s="6">
        <v>3</v>
      </c>
      <c r="E6" s="5" t="s">
        <v>27</v>
      </c>
      <c r="F6" s="5" t="s">
        <v>28</v>
      </c>
      <c r="G6" s="5" t="s">
        <v>17</v>
      </c>
      <c r="H6" s="6">
        <v>3</v>
      </c>
      <c r="J6" s="25" t="s">
        <v>17</v>
      </c>
      <c r="K6" s="25">
        <f>SUMIF(C5:C11,J6,D5:D11)+SUMIF(G5:G11,J6,H5:H11)</f>
        <v>24</v>
      </c>
    </row>
    <row r="7" spans="1:16" x14ac:dyDescent="0.2">
      <c r="A7" s="4" t="s">
        <v>45</v>
      </c>
      <c r="B7" s="5" t="s">
        <v>46</v>
      </c>
      <c r="C7" s="5" t="s">
        <v>17</v>
      </c>
      <c r="D7" s="7">
        <v>3</v>
      </c>
      <c r="E7" s="5" t="s">
        <v>51</v>
      </c>
      <c r="F7" s="5" t="s">
        <v>52</v>
      </c>
      <c r="G7" s="5" t="s">
        <v>15</v>
      </c>
      <c r="H7" s="6">
        <v>3</v>
      </c>
      <c r="J7" s="25" t="s">
        <v>19</v>
      </c>
      <c r="K7" s="25">
        <f>SUMIF(C5:C11,J7,D5:D11)+SUMIF(G5:G11,J7,H5:H11)</f>
        <v>0</v>
      </c>
      <c r="N7" t="s">
        <v>59</v>
      </c>
      <c r="O7" s="5">
        <f>SUM(O2:O5)</f>
        <v>120</v>
      </c>
    </row>
    <row r="8" spans="1:16" x14ac:dyDescent="0.2">
      <c r="A8" s="4" t="s">
        <v>65</v>
      </c>
      <c r="B8" s="5" t="s">
        <v>66</v>
      </c>
      <c r="C8" s="5" t="s">
        <v>17</v>
      </c>
      <c r="D8" s="6">
        <v>3</v>
      </c>
      <c r="E8" s="5" t="s">
        <v>47</v>
      </c>
      <c r="F8" s="5" t="s">
        <v>48</v>
      </c>
      <c r="G8" s="5" t="s">
        <v>17</v>
      </c>
      <c r="H8" s="6">
        <v>3</v>
      </c>
      <c r="J8" s="25" t="s">
        <v>21</v>
      </c>
      <c r="K8" s="25">
        <f>SUMIF(C5:C11,J8,D5:D11)+SUMIF(G5:G11,J8,H5:H11)</f>
        <v>0</v>
      </c>
    </row>
    <row r="9" spans="1:16" x14ac:dyDescent="0.2">
      <c r="A9" s="4"/>
      <c r="B9" s="5"/>
      <c r="C9" s="5"/>
      <c r="D9" s="6"/>
      <c r="E9" s="5" t="s">
        <v>69</v>
      </c>
      <c r="F9" s="5" t="s">
        <v>70</v>
      </c>
      <c r="G9" s="5" t="s">
        <v>17</v>
      </c>
      <c r="H9" s="6">
        <v>3</v>
      </c>
      <c r="J9" s="29" t="s">
        <v>85</v>
      </c>
      <c r="K9" s="29">
        <v>12</v>
      </c>
    </row>
    <row r="10" spans="1:16" x14ac:dyDescent="0.2">
      <c r="A10" s="4" t="s">
        <v>88</v>
      </c>
      <c r="B10" s="5" t="s">
        <v>89</v>
      </c>
      <c r="C10" s="5" t="s">
        <v>15</v>
      </c>
      <c r="D10" s="6">
        <v>1</v>
      </c>
      <c r="E10" s="5"/>
      <c r="F10" s="5"/>
      <c r="G10" s="5"/>
      <c r="H10" s="6"/>
      <c r="J10" s="29" t="s">
        <v>84</v>
      </c>
      <c r="K10" s="29">
        <v>12</v>
      </c>
    </row>
    <row r="11" spans="1:16" x14ac:dyDescent="0.2">
      <c r="A11" s="4"/>
      <c r="B11" s="5"/>
      <c r="C11" s="5"/>
      <c r="D11" s="7"/>
      <c r="E11" s="5"/>
      <c r="F11" s="5"/>
      <c r="G11" s="5"/>
      <c r="H11" s="6"/>
    </row>
    <row r="12" spans="1:16" x14ac:dyDescent="0.2">
      <c r="A12" s="10" t="s">
        <v>6</v>
      </c>
      <c r="B12" s="11"/>
      <c r="C12" s="11"/>
      <c r="D12" s="12">
        <f>SUM(D4:D11)</f>
        <v>15</v>
      </c>
      <c r="E12" s="13" t="s">
        <v>6</v>
      </c>
      <c r="F12" s="13"/>
      <c r="G12" s="13"/>
      <c r="H12" s="14">
        <f>SUM(H4:H11)</f>
        <v>16</v>
      </c>
      <c r="I12">
        <f>H12+D12</f>
        <v>31</v>
      </c>
    </row>
    <row r="13" spans="1:16" x14ac:dyDescent="0.2">
      <c r="A13" s="15"/>
      <c r="B13" s="16"/>
      <c r="C13" s="16"/>
      <c r="D13" s="16"/>
      <c r="E13" s="16"/>
      <c r="F13" s="16"/>
      <c r="G13" s="16"/>
      <c r="H13" s="17"/>
    </row>
    <row r="14" spans="1:16" x14ac:dyDescent="0.2">
      <c r="A14" s="1" t="s">
        <v>7</v>
      </c>
      <c r="B14" s="2"/>
      <c r="C14" s="2"/>
      <c r="D14" s="3"/>
      <c r="E14" s="2" t="s">
        <v>8</v>
      </c>
      <c r="F14" s="2"/>
      <c r="G14" s="2"/>
      <c r="H14" s="3"/>
    </row>
    <row r="15" spans="1:16" x14ac:dyDescent="0.2">
      <c r="A15" s="4" t="s">
        <v>1</v>
      </c>
      <c r="B15" s="5" t="s">
        <v>2</v>
      </c>
      <c r="C15" s="5" t="s">
        <v>3</v>
      </c>
      <c r="D15" s="6" t="s">
        <v>4</v>
      </c>
      <c r="E15" s="5" t="s">
        <v>5</v>
      </c>
      <c r="F15" s="5" t="s">
        <v>2</v>
      </c>
      <c r="G15" s="5" t="s">
        <v>3</v>
      </c>
      <c r="H15" s="7" t="s">
        <v>4</v>
      </c>
      <c r="J15" s="26" t="s">
        <v>56</v>
      </c>
    </row>
    <row r="16" spans="1:16" x14ac:dyDescent="0.2">
      <c r="A16" s="8" t="s">
        <v>29</v>
      </c>
      <c r="B16" s="9" t="s">
        <v>30</v>
      </c>
      <c r="C16" s="9" t="s">
        <v>17</v>
      </c>
      <c r="D16" s="7">
        <v>4</v>
      </c>
      <c r="E16" s="5" t="s">
        <v>33</v>
      </c>
      <c r="F16" s="5" t="s">
        <v>34</v>
      </c>
      <c r="G16" s="5" t="s">
        <v>17</v>
      </c>
      <c r="H16" s="6">
        <v>3</v>
      </c>
      <c r="J16" s="25" t="s">
        <v>15</v>
      </c>
      <c r="K16" s="25">
        <f>SUMIF(C16:C22,J16,D16:D22)+SUMIF(G16:G22,J16,H16:H22)</f>
        <v>3</v>
      </c>
    </row>
    <row r="17" spans="1:11" x14ac:dyDescent="0.2">
      <c r="A17" s="4" t="s">
        <v>31</v>
      </c>
      <c r="B17" s="5" t="s">
        <v>32</v>
      </c>
      <c r="C17" s="5" t="s">
        <v>17</v>
      </c>
      <c r="D17" s="7">
        <v>3</v>
      </c>
      <c r="E17" s="5" t="s">
        <v>37</v>
      </c>
      <c r="F17" s="5" t="s">
        <v>38</v>
      </c>
      <c r="G17" s="5" t="s">
        <v>17</v>
      </c>
      <c r="H17" s="6">
        <v>3</v>
      </c>
      <c r="J17" s="25" t="s">
        <v>17</v>
      </c>
      <c r="K17" s="25">
        <f>SUMIF(C16:C22,J17,D16:D22)+SUMIF(G16:G22,J17,H16:H22)</f>
        <v>28</v>
      </c>
    </row>
    <row r="18" spans="1:11" x14ac:dyDescent="0.2">
      <c r="A18" s="4" t="s">
        <v>86</v>
      </c>
      <c r="B18" s="5" t="s">
        <v>79</v>
      </c>
      <c r="C18" s="5" t="s">
        <v>17</v>
      </c>
      <c r="D18" s="6">
        <v>3</v>
      </c>
      <c r="E18" s="5" t="s">
        <v>71</v>
      </c>
      <c r="F18" s="5" t="s">
        <v>72</v>
      </c>
      <c r="G18" s="5" t="s">
        <v>17</v>
      </c>
      <c r="H18" s="6">
        <v>3</v>
      </c>
      <c r="J18" s="25" t="s">
        <v>19</v>
      </c>
      <c r="K18" s="25">
        <f>SUMIF(C16:C22,J18,D16:D22)+SUMIF(G16:G22,J18,H16:H22)</f>
        <v>0</v>
      </c>
    </row>
    <row r="19" spans="1:11" x14ac:dyDescent="0.2">
      <c r="A19" s="4" t="s">
        <v>82</v>
      </c>
      <c r="B19" s="5" t="s">
        <v>83</v>
      </c>
      <c r="C19" s="5" t="s">
        <v>17</v>
      </c>
      <c r="D19" s="6">
        <v>3</v>
      </c>
      <c r="E19" s="5" t="s">
        <v>77</v>
      </c>
      <c r="F19" s="5" t="s">
        <v>78</v>
      </c>
      <c r="G19" s="5" t="s">
        <v>17</v>
      </c>
      <c r="H19" s="6">
        <v>3</v>
      </c>
      <c r="J19" s="25" t="s">
        <v>21</v>
      </c>
      <c r="K19" s="25">
        <f>SUMIF(C16:C22,J19,D16:D22)+SUMIF(G16:G22,J19,H16:H22)</f>
        <v>0</v>
      </c>
    </row>
    <row r="20" spans="1:11" x14ac:dyDescent="0.2">
      <c r="A20" s="4" t="s">
        <v>75</v>
      </c>
      <c r="B20" s="5" t="s">
        <v>76</v>
      </c>
      <c r="C20" s="5" t="s">
        <v>17</v>
      </c>
      <c r="D20" s="6">
        <v>3</v>
      </c>
      <c r="E20" s="5"/>
      <c r="F20" s="5"/>
      <c r="G20" s="5"/>
      <c r="H20" s="6"/>
      <c r="J20" s="29" t="s">
        <v>85</v>
      </c>
      <c r="K20" s="29">
        <v>13</v>
      </c>
    </row>
    <row r="21" spans="1:11" x14ac:dyDescent="0.2">
      <c r="A21" s="4"/>
      <c r="B21" s="5"/>
      <c r="C21" s="5"/>
      <c r="D21" s="6"/>
      <c r="E21" s="4" t="s">
        <v>16</v>
      </c>
      <c r="F21" s="5" t="s">
        <v>54</v>
      </c>
      <c r="G21" s="5" t="s">
        <v>15</v>
      </c>
      <c r="H21" s="6">
        <v>3</v>
      </c>
      <c r="J21" s="29" t="s">
        <v>84</v>
      </c>
      <c r="K21" s="29">
        <v>18</v>
      </c>
    </row>
    <row r="22" spans="1:11" x14ac:dyDescent="0.2">
      <c r="A22" s="4"/>
      <c r="B22" s="5"/>
      <c r="C22" s="5"/>
      <c r="D22" s="7"/>
      <c r="E22" s="5"/>
      <c r="F22" s="5"/>
      <c r="G22" s="5"/>
      <c r="H22" s="6"/>
    </row>
    <row r="23" spans="1:11" x14ac:dyDescent="0.2">
      <c r="A23" s="18" t="s">
        <v>6</v>
      </c>
      <c r="B23" s="19"/>
      <c r="C23" s="19"/>
      <c r="D23" s="20">
        <f>SUM(D15:D22)</f>
        <v>16</v>
      </c>
      <c r="E23" s="5" t="s">
        <v>6</v>
      </c>
      <c r="F23" s="5"/>
      <c r="G23" s="5"/>
      <c r="H23" s="7">
        <f>SUM(H15:H22)</f>
        <v>15</v>
      </c>
      <c r="I23">
        <f>H23+D23</f>
        <v>31</v>
      </c>
    </row>
    <row r="24" spans="1:11" x14ac:dyDescent="0.2">
      <c r="A24" s="15"/>
      <c r="B24" s="16"/>
      <c r="C24" s="16"/>
      <c r="D24" s="16"/>
      <c r="E24" s="16"/>
      <c r="F24" s="16"/>
      <c r="G24" s="16"/>
      <c r="H24" s="17"/>
    </row>
    <row r="25" spans="1:11" x14ac:dyDescent="0.2">
      <c r="A25" s="1" t="s">
        <v>9</v>
      </c>
      <c r="B25" s="2"/>
      <c r="C25" s="2"/>
      <c r="D25" s="3"/>
      <c r="E25" s="2" t="s">
        <v>10</v>
      </c>
      <c r="F25" s="2"/>
      <c r="G25" s="2"/>
      <c r="H25" s="3"/>
    </row>
    <row r="26" spans="1:11" x14ac:dyDescent="0.2">
      <c r="A26" s="4" t="s">
        <v>1</v>
      </c>
      <c r="B26" s="5" t="s">
        <v>2</v>
      </c>
      <c r="C26" s="5" t="s">
        <v>3</v>
      </c>
      <c r="D26" s="6" t="s">
        <v>4</v>
      </c>
      <c r="E26" s="5" t="s">
        <v>5</v>
      </c>
      <c r="F26" s="5" t="s">
        <v>2</v>
      </c>
      <c r="G26" s="5" t="s">
        <v>3</v>
      </c>
      <c r="H26" s="7" t="s">
        <v>4</v>
      </c>
      <c r="J26" s="26" t="s">
        <v>57</v>
      </c>
    </row>
    <row r="27" spans="1:11" x14ac:dyDescent="0.2">
      <c r="A27" s="4" t="s">
        <v>43</v>
      </c>
      <c r="B27" s="5" t="s">
        <v>44</v>
      </c>
      <c r="C27" s="5" t="s">
        <v>17</v>
      </c>
      <c r="D27" s="6">
        <v>3</v>
      </c>
      <c r="E27" s="5" t="s">
        <v>39</v>
      </c>
      <c r="F27" s="5" t="s">
        <v>40</v>
      </c>
      <c r="G27" s="5" t="s">
        <v>17</v>
      </c>
      <c r="H27" s="6">
        <v>3</v>
      </c>
      <c r="J27" s="25" t="s">
        <v>15</v>
      </c>
      <c r="K27" s="25">
        <f>SUMIF(C27:C33,J27,D27:D33)+SUMIF(G27:G33,J27,H27:H33)</f>
        <v>9</v>
      </c>
    </row>
    <row r="28" spans="1:11" x14ac:dyDescent="0.2">
      <c r="A28" s="4" t="s">
        <v>35</v>
      </c>
      <c r="B28" s="5" t="s">
        <v>36</v>
      </c>
      <c r="C28" s="5" t="s">
        <v>17</v>
      </c>
      <c r="D28" s="6">
        <v>3</v>
      </c>
      <c r="E28" s="5" t="s">
        <v>53</v>
      </c>
      <c r="F28" s="27" t="s">
        <v>61</v>
      </c>
      <c r="G28" s="5" t="s">
        <v>17</v>
      </c>
      <c r="H28" s="6">
        <v>4</v>
      </c>
      <c r="J28" s="25" t="s">
        <v>17</v>
      </c>
      <c r="K28" s="25">
        <f>SUMIF(C27:C33,J28,D27:D33)+SUMIF(G27:G33,J28,H27:H33)</f>
        <v>19</v>
      </c>
    </row>
    <row r="29" spans="1:11" x14ac:dyDescent="0.2">
      <c r="A29" s="4" t="s">
        <v>73</v>
      </c>
      <c r="B29" s="5" t="s">
        <v>74</v>
      </c>
      <c r="C29" s="5" t="s">
        <v>17</v>
      </c>
      <c r="D29" s="7">
        <v>3</v>
      </c>
      <c r="E29" s="5" t="s">
        <v>67</v>
      </c>
      <c r="F29" s="5" t="s">
        <v>68</v>
      </c>
      <c r="G29" s="5" t="s">
        <v>17</v>
      </c>
      <c r="H29" s="6">
        <v>3</v>
      </c>
      <c r="J29" s="25" t="s">
        <v>19</v>
      </c>
      <c r="K29" s="25">
        <f>SUMIF(C27:C33,J29,D27:D33)+SUMIF(G27:G33,J29,H27:H33)</f>
        <v>0</v>
      </c>
    </row>
    <row r="30" spans="1:11" x14ac:dyDescent="0.2">
      <c r="A30" s="4"/>
      <c r="B30" s="5"/>
      <c r="C30" s="5"/>
      <c r="D30" s="6"/>
      <c r="E30" s="5"/>
      <c r="F30" s="5"/>
      <c r="G30" s="5"/>
      <c r="H30" s="6"/>
      <c r="J30" s="25" t="s">
        <v>21</v>
      </c>
      <c r="K30" s="25">
        <f>SUMIF(C27:C33,J30,D27:D33)+SUMIF(G27:G33,J30,H27:H33)</f>
        <v>3</v>
      </c>
    </row>
    <row r="31" spans="1:11" x14ac:dyDescent="0.2">
      <c r="A31" s="4" t="s">
        <v>16</v>
      </c>
      <c r="B31" s="5" t="s">
        <v>54</v>
      </c>
      <c r="C31" s="5" t="s">
        <v>15</v>
      </c>
      <c r="D31" s="6">
        <v>6</v>
      </c>
      <c r="E31" s="4" t="s">
        <v>16</v>
      </c>
      <c r="F31" s="5" t="s">
        <v>54</v>
      </c>
      <c r="G31" s="5" t="s">
        <v>15</v>
      </c>
      <c r="H31" s="6">
        <v>3</v>
      </c>
      <c r="J31" s="29" t="s">
        <v>85</v>
      </c>
      <c r="K31" s="29">
        <v>9</v>
      </c>
    </row>
    <row r="32" spans="1:11" x14ac:dyDescent="0.2">
      <c r="A32" s="4"/>
      <c r="B32" s="5"/>
      <c r="C32" s="5"/>
      <c r="D32" s="6"/>
      <c r="E32" s="5" t="s">
        <v>62</v>
      </c>
      <c r="F32" s="5" t="s">
        <v>54</v>
      </c>
      <c r="G32" s="5" t="s">
        <v>21</v>
      </c>
      <c r="H32" s="6">
        <v>3</v>
      </c>
      <c r="J32" s="29" t="s">
        <v>84</v>
      </c>
      <c r="K32" s="29">
        <v>3</v>
      </c>
    </row>
    <row r="33" spans="1:11" x14ac:dyDescent="0.2">
      <c r="A33" s="4"/>
      <c r="B33" s="5"/>
      <c r="C33" s="5"/>
      <c r="D33" s="6"/>
      <c r="E33" s="5"/>
      <c r="F33" s="5"/>
      <c r="G33" s="5"/>
      <c r="H33" s="6"/>
    </row>
    <row r="34" spans="1:11" x14ac:dyDescent="0.2">
      <c r="A34" s="18" t="s">
        <v>6</v>
      </c>
      <c r="B34" s="19"/>
      <c r="C34" s="19"/>
      <c r="D34" s="20">
        <f>SUM(D26:D33)</f>
        <v>15</v>
      </c>
      <c r="E34" s="19" t="s">
        <v>6</v>
      </c>
      <c r="F34" s="19"/>
      <c r="G34" s="19"/>
      <c r="H34" s="20">
        <f>SUM(H26:H33)</f>
        <v>16</v>
      </c>
      <c r="I34">
        <f>H34+D34</f>
        <v>31</v>
      </c>
    </row>
    <row r="35" spans="1:11" x14ac:dyDescent="0.2">
      <c r="A35" s="15"/>
      <c r="B35" s="16"/>
      <c r="C35" s="16"/>
      <c r="D35" s="16"/>
      <c r="E35" s="16"/>
      <c r="F35" s="16"/>
      <c r="G35" s="16"/>
      <c r="H35" s="17"/>
    </row>
    <row r="36" spans="1:11" x14ac:dyDescent="0.2">
      <c r="A36" s="1" t="s">
        <v>11</v>
      </c>
      <c r="B36" s="2"/>
      <c r="C36" s="2"/>
      <c r="D36" s="3"/>
      <c r="E36" s="2" t="s">
        <v>12</v>
      </c>
      <c r="F36" s="2"/>
      <c r="G36" s="2"/>
      <c r="H36" s="3"/>
    </row>
    <row r="37" spans="1:11" x14ac:dyDescent="0.2">
      <c r="A37" s="4" t="s">
        <v>1</v>
      </c>
      <c r="B37" s="5" t="s">
        <v>2</v>
      </c>
      <c r="C37" s="5" t="s">
        <v>3</v>
      </c>
      <c r="D37" s="6" t="s">
        <v>4</v>
      </c>
      <c r="E37" s="5" t="s">
        <v>5</v>
      </c>
      <c r="F37" s="5" t="s">
        <v>2</v>
      </c>
      <c r="G37" s="5" t="s">
        <v>3</v>
      </c>
      <c r="H37" s="7" t="s">
        <v>4</v>
      </c>
      <c r="J37" s="26" t="s">
        <v>58</v>
      </c>
    </row>
    <row r="38" spans="1:11" x14ac:dyDescent="0.2">
      <c r="A38" s="4" t="s">
        <v>41</v>
      </c>
      <c r="B38" s="5" t="s">
        <v>42</v>
      </c>
      <c r="C38" s="5" t="s">
        <v>17</v>
      </c>
      <c r="D38" s="6">
        <v>3</v>
      </c>
      <c r="E38" s="4" t="s">
        <v>80</v>
      </c>
      <c r="F38" s="5" t="s">
        <v>81</v>
      </c>
      <c r="G38" s="5" t="s">
        <v>17</v>
      </c>
      <c r="H38" s="7">
        <v>3</v>
      </c>
      <c r="J38" s="25" t="s">
        <v>15</v>
      </c>
      <c r="K38" s="25">
        <f>SUMIF(C38:C44,J38,D38:D44)+SUMIF(G38:G44,J38,H38:H44)</f>
        <v>16</v>
      </c>
    </row>
    <row r="39" spans="1:11" x14ac:dyDescent="0.2">
      <c r="E39" s="4"/>
      <c r="F39" s="5"/>
      <c r="G39" s="5"/>
      <c r="H39" s="6"/>
      <c r="J39" s="25" t="s">
        <v>17</v>
      </c>
      <c r="K39" s="25">
        <f>SUMIF(C38:C44,J39,D38:D44)+SUMIF(G38:G44,J39,H38:H44)</f>
        <v>6</v>
      </c>
    </row>
    <row r="40" spans="1:11" x14ac:dyDescent="0.2">
      <c r="A40" s="4" t="s">
        <v>16</v>
      </c>
      <c r="B40" s="5" t="s">
        <v>54</v>
      </c>
      <c r="C40" s="5" t="s">
        <v>15</v>
      </c>
      <c r="D40" s="6">
        <v>12</v>
      </c>
      <c r="E40" s="4" t="s">
        <v>16</v>
      </c>
      <c r="F40" s="5" t="s">
        <v>54</v>
      </c>
      <c r="G40" s="5" t="s">
        <v>15</v>
      </c>
      <c r="H40" s="6">
        <v>4</v>
      </c>
      <c r="J40" s="25" t="s">
        <v>19</v>
      </c>
      <c r="K40" s="25">
        <f>SUMIF(C38:C44,J40,D38:D44)+SUMIF(G38:G44,J40,H38:H44)</f>
        <v>0</v>
      </c>
    </row>
    <row r="41" spans="1:11" x14ac:dyDescent="0.2">
      <c r="A41" s="4"/>
      <c r="B41" s="5"/>
      <c r="C41" s="5"/>
      <c r="D41" s="6"/>
      <c r="E41" s="5" t="s">
        <v>62</v>
      </c>
      <c r="F41" s="5" t="s">
        <v>54</v>
      </c>
      <c r="G41" s="5" t="s">
        <v>21</v>
      </c>
      <c r="H41" s="6">
        <v>5</v>
      </c>
      <c r="J41" s="25" t="s">
        <v>21</v>
      </c>
      <c r="K41" s="25">
        <f>SUMIF(C38:C44,J41,D38:D44)+SUMIF(G38:G44,J41,H38:H44)</f>
        <v>5</v>
      </c>
    </row>
    <row r="42" spans="1:11" x14ac:dyDescent="0.2">
      <c r="A42" s="4"/>
      <c r="B42" s="5"/>
      <c r="C42" s="5"/>
      <c r="D42" s="6"/>
      <c r="E42" s="5"/>
      <c r="F42" s="5"/>
      <c r="G42" s="5"/>
      <c r="H42" s="6"/>
      <c r="J42" s="29" t="s">
        <v>85</v>
      </c>
      <c r="K42" s="29">
        <v>3</v>
      </c>
    </row>
    <row r="43" spans="1:11" x14ac:dyDescent="0.2">
      <c r="A43" s="4"/>
      <c r="B43" s="5"/>
      <c r="C43" s="5"/>
      <c r="D43" s="6"/>
      <c r="E43" s="5"/>
      <c r="F43" s="5"/>
      <c r="G43" s="5"/>
      <c r="H43" s="6"/>
      <c r="J43" s="29" t="s">
        <v>84</v>
      </c>
      <c r="K43" s="29">
        <v>3</v>
      </c>
    </row>
    <row r="44" spans="1:11" x14ac:dyDescent="0.2">
      <c r="A44" s="4"/>
      <c r="B44" s="5"/>
      <c r="C44" s="5"/>
      <c r="D44" s="7"/>
      <c r="E44" s="5"/>
      <c r="F44" s="5"/>
      <c r="G44" s="5"/>
      <c r="H44" s="6"/>
    </row>
    <row r="45" spans="1:11" x14ac:dyDescent="0.2">
      <c r="A45" s="18" t="s">
        <v>6</v>
      </c>
      <c r="B45" s="19"/>
      <c r="C45" s="19"/>
      <c r="D45" s="20">
        <f>SUM(D37:D44)</f>
        <v>15</v>
      </c>
      <c r="E45" s="19" t="s">
        <v>6</v>
      </c>
      <c r="F45" s="19"/>
      <c r="G45" s="19"/>
      <c r="H45" s="21">
        <f>SUM(H37:H44)</f>
        <v>12</v>
      </c>
      <c r="I45">
        <f>H45+D45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MA01 Example</vt:lpstr>
    </vt:vector>
  </TitlesOfParts>
  <Company>Missouri Southern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Kerry</dc:creator>
  <cp:lastModifiedBy>Kim, Ildo</cp:lastModifiedBy>
  <dcterms:created xsi:type="dcterms:W3CDTF">2023-12-14T19:30:36Z</dcterms:created>
  <dcterms:modified xsi:type="dcterms:W3CDTF">2024-04-29T20:53:56Z</dcterms:modified>
</cp:coreProperties>
</file>